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anh\AppData\Local\Box\Box Edit\Documents\75l9y6pT40KyI8EgqJccrw==\"/>
    </mc:Choice>
  </mc:AlternateContent>
  <xr:revisionPtr revIDLastSave="0" documentId="8_{C43C04F4-36C7-4CA7-9A36-CFD0DDF8A338}" xr6:coauthVersionLast="45" xr6:coauthVersionMax="45" xr10:uidLastSave="{00000000-0000-0000-0000-000000000000}"/>
  <bookViews>
    <workbookView xWindow="-110" yWindow="-110" windowWidth="19420" windowHeight="10420" xr2:uid="{090B9282-A96D-4176-AC9F-340A2947A64E}"/>
  </bookViews>
  <sheets>
    <sheet name="הצעת מחיר" sheetId="1" r:id="rId1"/>
  </sheets>
  <definedNames>
    <definedName name="_xlnm.Print_Area" localSheetId="0">'הצעת מחיר'!$A$1:$L$21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" l="1"/>
  <c r="H10" i="1" l="1"/>
  <c r="H9" i="1"/>
  <c r="H8" i="1"/>
  <c r="H7" i="1"/>
  <c r="H6" i="1"/>
  <c r="H15" i="1"/>
  <c r="H12" i="1" l="1"/>
  <c r="H13" i="1"/>
  <c r="H14" i="1"/>
  <c r="H16" i="1"/>
  <c r="H11" i="1"/>
  <c r="H18" i="1"/>
  <c r="I11" i="1" l="1"/>
  <c r="J11" i="1" s="1"/>
  <c r="J18" i="1"/>
  <c r="K18" i="1" s="1"/>
  <c r="I5" i="1" l="1"/>
  <c r="J5" i="1" s="1"/>
  <c r="I19" i="1" l="1"/>
  <c r="I20" i="1" l="1"/>
  <c r="I21" i="1" s="1"/>
</calcChain>
</file>

<file path=xl/sharedStrings.xml><?xml version="1.0" encoding="utf-8"?>
<sst xmlns="http://schemas.openxmlformats.org/spreadsheetml/2006/main" count="46" uniqueCount="34">
  <si>
    <t>יש למלא את החלק המסומן בצבע צהוב בלבד</t>
  </si>
  <si>
    <t>הצעת מחיר כוללת ללא מע"מ</t>
  </si>
  <si>
    <t>יחידה</t>
  </si>
  <si>
    <t>חובה להציע מחיר לכל הפריטים. מציע אשר לא יגיש הצעת מחיר לכל הפריטים הצעתו עלולה להפסל</t>
  </si>
  <si>
    <t>תיאור "יחידת שירות"</t>
  </si>
  <si>
    <t>כמות לצורך שקלול ניקוד הצעת המחיר</t>
  </si>
  <si>
    <t>מחיר קבוע (FIX) עבור בין 11 ל-50 עובדים</t>
  </si>
  <si>
    <t>מחיר קבוע (FIX) עבור בין 101 ל-200 עובדים</t>
  </si>
  <si>
    <t xml:space="preserve"> מחיר קבוע (FIX) עבור בין 201 ל-300 עובדים</t>
  </si>
  <si>
    <t>שירותים נוספים</t>
  </si>
  <si>
    <t>מחיר לשעה</t>
  </si>
  <si>
    <t>אחוז הנחה על תעריף מירבי</t>
  </si>
  <si>
    <t>מחיר שעתי לאחר הנחה</t>
  </si>
  <si>
    <t>הצעת מחיר ליחידה לא כולל מע"מ</t>
  </si>
  <si>
    <t>מחיר מקסימאלי עבור יועץ 2 לפי הוראת תכ"ם 13.9.0.2 בעבור היועץ בקטגוריה 3 (יועצים לניהול).
החישוב לפי יועץ 2 נעשה לצורך השוואת ההצעות בלבד.</t>
  </si>
  <si>
    <t>קטגוריה</t>
  </si>
  <si>
    <t>A</t>
  </si>
  <si>
    <t>משקל</t>
  </si>
  <si>
    <t>C</t>
  </si>
  <si>
    <t>D</t>
  </si>
  <si>
    <t>מחיר קבוע (FIX) עבור 401 עובדים ומעלה</t>
  </si>
  <si>
    <t>מחיר קבוע (FIX) עבור בין 301 ל-400 עובדים</t>
  </si>
  <si>
    <t>מחיר קבוע (FIX) עבור בין 51 ל-100 עובדים</t>
  </si>
  <si>
    <r>
      <rPr>
        <b/>
        <sz val="11"/>
        <color theme="1"/>
        <rFont val="Arial"/>
        <family val="2"/>
        <scheme val="minor"/>
      </rPr>
      <t>שירותי חישוב ובקרה לפרויקט</t>
    </r>
    <r>
      <rPr>
        <sz val="11"/>
        <color theme="1"/>
        <rFont val="Arial"/>
        <family val="2"/>
        <scheme val="minor"/>
      </rPr>
      <t>: מחיר קבוע (FIX) לחציון (חצי שנה), לכלל השירותים הנדרשים, ובכלל זה פגישות, בקרה, חישובים ודוחות</t>
    </r>
  </si>
  <si>
    <r>
      <rPr>
        <b/>
        <sz val="11"/>
        <color theme="1"/>
        <rFont val="Arial"/>
        <family val="2"/>
        <scheme val="minor"/>
      </rPr>
      <t>התאמה של מודל קיים</t>
    </r>
    <r>
      <rPr>
        <sz val="11"/>
        <color theme="1"/>
        <rFont val="Arial"/>
        <family val="2"/>
        <scheme val="minor"/>
      </rPr>
      <t>: שירותי התאמה למודל קיים (שינוי של עד 2 קריטריונים ו/או פרמטרים במודל קיים)</t>
    </r>
  </si>
  <si>
    <t>פריט ותיאור</t>
  </si>
  <si>
    <t>הצעת מחיר לכל קטגוריה בש"ח ללא מע"מ</t>
  </si>
  <si>
    <t>הצעת מחיר לכל הקטגוריה בש"ח ללא מע"מ</t>
  </si>
  <si>
    <r>
      <t xml:space="preserve">הצעת מחיר כוללת </t>
    </r>
    <r>
      <rPr>
        <b/>
        <u val="singleAccounting"/>
        <sz val="11"/>
        <color theme="1"/>
        <rFont val="Arial"/>
        <family val="2"/>
        <scheme val="minor"/>
      </rPr>
      <t>משוקללת לקטגוריה</t>
    </r>
    <r>
      <rPr>
        <b/>
        <sz val="11"/>
        <color theme="1"/>
        <rFont val="Arial"/>
        <family val="2"/>
        <scheme val="minor"/>
      </rPr>
      <t xml:space="preserve"> בש"ח</t>
    </r>
  </si>
  <si>
    <t>נספח ב'1 - הצעת המחיר</t>
  </si>
  <si>
    <t>סה"כ הצעת מחיר כוללת משוקללת, כולל מע"מ (הצעת מחיר לצורך שקלול עלות ההצעה)</t>
  </si>
  <si>
    <t>מע"מ (ככל שהספק עוסק לענין מע"מ)</t>
  </si>
  <si>
    <t>כמות לצורך שקלול ניקוד הצעת המחיר בלבד</t>
  </si>
  <si>
    <t xml:space="preserve">סה"כ הצעת מחיר כוללת משוקללת לכל הקטגוריות בש"ח ללא מע"מ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</si>
</sst>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u val="singleAccounting"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3" fontId="2" fillId="0" borderId="4" xfId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3" borderId="2" xfId="1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>
      <alignment vertical="center"/>
    </xf>
    <xf numFmtId="9" fontId="2" fillId="0" borderId="0" xfId="2" applyFont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0" xfId="0" applyNumberFormat="1" applyFont="1"/>
    <xf numFmtId="43" fontId="4" fillId="0" borderId="0" xfId="0" applyNumberFormat="1" applyFont="1"/>
    <xf numFmtId="9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3" fontId="2" fillId="3" borderId="1" xfId="1" applyFont="1" applyFill="1" applyBorder="1" applyAlignment="1" applyProtection="1">
      <alignment vertical="center" wrapText="1"/>
      <protection locked="0"/>
    </xf>
    <xf numFmtId="164" fontId="2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horizontal="center" vertical="center" wrapText="1"/>
    </xf>
    <xf numFmtId="43" fontId="2" fillId="0" borderId="13" xfId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3" fontId="2" fillId="3" borderId="17" xfId="1" applyFont="1" applyFill="1" applyBorder="1" applyAlignment="1" applyProtection="1">
      <alignment vertical="center" wrapText="1"/>
      <protection locked="0"/>
    </xf>
    <xf numFmtId="164" fontId="2" fillId="0" borderId="17" xfId="1" applyNumberFormat="1" applyFont="1" applyBorder="1" applyAlignment="1">
      <alignment horizontal="center" vertical="center" wrapText="1"/>
    </xf>
    <xf numFmtId="43" fontId="2" fillId="0" borderId="17" xfId="1" applyFont="1" applyBorder="1" applyAlignment="1">
      <alignment horizontal="center" vertical="center" wrapText="1"/>
    </xf>
    <xf numFmtId="0" fontId="3" fillId="2" borderId="18" xfId="3" applyFont="1" applyBorder="1" applyAlignment="1">
      <alignment vertical="center" wrapText="1"/>
    </xf>
    <xf numFmtId="0" fontId="3" fillId="2" borderId="19" xfId="3" applyFont="1" applyBorder="1" applyAlignment="1">
      <alignment vertical="center" wrapText="1"/>
    </xf>
    <xf numFmtId="0" fontId="3" fillId="2" borderId="20" xfId="3" applyFont="1" applyBorder="1" applyAlignment="1">
      <alignment horizontal="right" vertical="center" wrapText="1"/>
    </xf>
    <xf numFmtId="0" fontId="3" fillId="2" borderId="20" xfId="3" applyFont="1" applyBorder="1" applyAlignment="1">
      <alignment vertical="center" wrapText="1"/>
    </xf>
    <xf numFmtId="43" fontId="3" fillId="2" borderId="20" xfId="3" applyNumberFormat="1" applyFont="1" applyBorder="1" applyAlignment="1">
      <alignment horizontal="center" vertical="center" wrapText="1"/>
    </xf>
    <xf numFmtId="164" fontId="3" fillId="2" borderId="20" xfId="3" applyNumberFormat="1" applyFont="1" applyBorder="1" applyAlignment="1">
      <alignment horizontal="center" vertical="center" wrapText="1"/>
    </xf>
    <xf numFmtId="43" fontId="3" fillId="2" borderId="21" xfId="3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9" fontId="3" fillId="0" borderId="20" xfId="2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9" fontId="2" fillId="3" borderId="20" xfId="2" applyFont="1" applyFill="1" applyBorder="1" applyAlignment="1" applyProtection="1">
      <alignment horizontal="center" vertical="center" wrapText="1"/>
      <protection locked="0"/>
    </xf>
    <xf numFmtId="43" fontId="2" fillId="0" borderId="20" xfId="1" applyFont="1" applyBorder="1" applyAlignment="1">
      <alignment horizontal="center" vertical="center" wrapText="1"/>
    </xf>
    <xf numFmtId="164" fontId="2" fillId="0" borderId="20" xfId="1" applyNumberFormat="1" applyFont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center" vertical="center"/>
    </xf>
    <xf numFmtId="43" fontId="3" fillId="4" borderId="4" xfId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center" vertical="center"/>
    </xf>
    <xf numFmtId="43" fontId="3" fillId="4" borderId="0" xfId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3" fillId="2" borderId="11" xfId="3" applyFont="1" applyBorder="1" applyAlignment="1">
      <alignment vertical="center" wrapText="1"/>
    </xf>
    <xf numFmtId="0" fontId="3" fillId="2" borderId="12" xfId="3" applyFont="1" applyBorder="1" applyAlignment="1">
      <alignment vertical="center" wrapText="1"/>
    </xf>
    <xf numFmtId="0" fontId="3" fillId="2" borderId="12" xfId="3" applyFont="1" applyBorder="1" applyAlignment="1">
      <alignment horizontal="right" vertical="center" wrapText="1"/>
    </xf>
    <xf numFmtId="43" fontId="3" fillId="2" borderId="12" xfId="3" applyNumberFormat="1" applyFont="1" applyBorder="1" applyAlignment="1">
      <alignment horizontal="center" vertical="center" wrapText="1"/>
    </xf>
    <xf numFmtId="164" fontId="3" fillId="2" borderId="12" xfId="3" applyNumberFormat="1" applyFont="1" applyBorder="1" applyAlignment="1">
      <alignment horizontal="center" vertical="center" wrapText="1"/>
    </xf>
    <xf numFmtId="43" fontId="3" fillId="2" borderId="22" xfId="3" applyNumberFormat="1" applyFont="1" applyBorder="1" applyAlignment="1">
      <alignment horizontal="center" vertical="center" wrapText="1"/>
    </xf>
    <xf numFmtId="9" fontId="2" fillId="0" borderId="20" xfId="2" applyFont="1" applyBorder="1" applyAlignment="1">
      <alignment vertical="center" wrapText="1"/>
    </xf>
    <xf numFmtId="43" fontId="2" fillId="0" borderId="20" xfId="0" applyNumberFormat="1" applyFont="1" applyBorder="1" applyAlignment="1">
      <alignment vertical="center"/>
    </xf>
    <xf numFmtId="9" fontId="1" fillId="2" borderId="8" xfId="2" applyFill="1" applyBorder="1" applyAlignment="1">
      <alignment vertical="center"/>
    </xf>
    <xf numFmtId="43" fontId="1" fillId="2" borderId="2" xfId="1" applyFill="1" applyBorder="1" applyAlignment="1">
      <alignment vertical="center"/>
    </xf>
    <xf numFmtId="43" fontId="2" fillId="6" borderId="20" xfId="1" applyFont="1" applyFill="1" applyBorder="1" applyAlignment="1" applyProtection="1">
      <alignment horizontal="center" vertical="center" wrapText="1"/>
    </xf>
    <xf numFmtId="43" fontId="2" fillId="3" borderId="13" xfId="1" applyFont="1" applyFill="1" applyBorder="1" applyAlignment="1" applyProtection="1">
      <alignment horizontal="center" vertical="center" wrapText="1"/>
      <protection locked="0"/>
    </xf>
    <xf numFmtId="43" fontId="2" fillId="3" borderId="2" xfId="1" applyFont="1" applyFill="1" applyBorder="1" applyAlignment="1" applyProtection="1">
      <alignment horizontal="center" vertical="center" wrapText="1"/>
      <protection locked="0"/>
    </xf>
    <xf numFmtId="43" fontId="2" fillId="3" borderId="6" xfId="1" applyFont="1" applyFill="1" applyBorder="1" applyAlignment="1" applyProtection="1">
      <alignment horizontal="center" vertical="center" wrapText="1"/>
      <protection locked="0"/>
    </xf>
    <xf numFmtId="43" fontId="2" fillId="0" borderId="24" xfId="0" applyNumberFormat="1" applyFont="1" applyBorder="1" applyAlignment="1">
      <alignment vertical="center"/>
    </xf>
    <xf numFmtId="0" fontId="3" fillId="2" borderId="27" xfId="3" applyFont="1" applyBorder="1" applyAlignment="1">
      <alignment horizontal="center" vertical="center" wrapText="1"/>
    </xf>
    <xf numFmtId="0" fontId="3" fillId="2" borderId="28" xfId="3" applyFont="1" applyBorder="1" applyAlignment="1">
      <alignment horizontal="center" vertical="center" wrapText="1"/>
    </xf>
    <xf numFmtId="0" fontId="3" fillId="2" borderId="10" xfId="3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9" fontId="2" fillId="0" borderId="12" xfId="2" applyFont="1" applyBorder="1" applyAlignment="1">
      <alignment horizontal="center" vertical="center" wrapText="1"/>
    </xf>
    <xf numFmtId="9" fontId="2" fillId="0" borderId="7" xfId="2" applyFont="1" applyBorder="1" applyAlignment="1">
      <alignment horizontal="center" vertical="center" wrapText="1"/>
    </xf>
    <xf numFmtId="43" fontId="3" fillId="2" borderId="31" xfId="3" applyNumberFormat="1" applyFont="1" applyBorder="1" applyAlignment="1">
      <alignment horizontal="center" vertical="center"/>
    </xf>
    <xf numFmtId="0" fontId="3" fillId="2" borderId="32" xfId="3" applyFont="1" applyBorder="1" applyAlignment="1">
      <alignment horizontal="center" vertical="center"/>
    </xf>
    <xf numFmtId="164" fontId="3" fillId="5" borderId="0" xfId="1" applyNumberFormat="1" applyFont="1" applyFill="1" applyBorder="1" applyAlignment="1">
      <alignment horizontal="center" vertical="center"/>
    </xf>
    <xf numFmtId="164" fontId="2" fillId="5" borderId="0" xfId="1" applyNumberFormat="1" applyFont="1" applyFill="1" applyBorder="1" applyAlignment="1">
      <alignment horizontal="center" vertical="center"/>
    </xf>
    <xf numFmtId="43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3" fontId="2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25" xfId="3" applyFont="1" applyBorder="1" applyAlignment="1">
      <alignment horizontal="center" vertical="center" wrapText="1"/>
    </xf>
    <xf numFmtId="0" fontId="1" fillId="2" borderId="26" xfId="3" applyBorder="1" applyAlignment="1">
      <alignment horizontal="center" vertical="center" wrapText="1"/>
    </xf>
    <xf numFmtId="0" fontId="1" fillId="2" borderId="9" xfId="3" applyBorder="1" applyAlignment="1">
      <alignment horizontal="center" vertical="center" wrapText="1"/>
    </xf>
    <xf numFmtId="43" fontId="1" fillId="2" borderId="29" xfId="3" applyNumberFormat="1" applyBorder="1" applyAlignment="1">
      <alignment horizontal="center" vertical="center"/>
    </xf>
    <xf numFmtId="0" fontId="1" fillId="2" borderId="30" xfId="3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9" fontId="2" fillId="0" borderId="16" xfId="2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9" fontId="2" fillId="0" borderId="13" xfId="2" applyFont="1" applyBorder="1" applyAlignment="1">
      <alignment horizontal="center" vertical="center" wrapText="1"/>
    </xf>
    <xf numFmtId="9" fontId="2" fillId="0" borderId="2" xfId="2" applyFont="1" applyBorder="1" applyAlignment="1">
      <alignment horizontal="center" vertical="center" wrapText="1"/>
    </xf>
    <xf numFmtId="9" fontId="2" fillId="0" borderId="6" xfId="2" applyFont="1" applyBorder="1" applyAlignment="1">
      <alignment horizontal="center" vertical="center" wrapText="1"/>
    </xf>
    <xf numFmtId="0" fontId="1" fillId="2" borderId="25" xfId="3" applyBorder="1" applyAlignment="1">
      <alignment horizontal="center" vertical="center" wrapText="1"/>
    </xf>
  </cellXfs>
  <cellStyles count="4">
    <cellStyle name="60% - Accent3" xfId="3" builtinId="40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855-EF6A-44DA-A4C9-F35425EC556C}">
  <sheetPr>
    <pageSetUpPr fitToPage="1"/>
  </sheetPr>
  <dimension ref="A1:L27"/>
  <sheetViews>
    <sheetView rightToLeft="1" tabSelected="1" zoomScale="80" zoomScaleNormal="80" workbookViewId="0">
      <pane ySplit="4" topLeftCell="A39" activePane="bottomLeft" state="frozen"/>
      <selection activeCell="B1" sqref="B1"/>
      <selection pane="bottomLeft" activeCell="F10" sqref="F10"/>
    </sheetView>
  </sheetViews>
  <sheetFormatPr defaultRowHeight="14" x14ac:dyDescent="0.3"/>
  <cols>
    <col min="1" max="2" width="8.6640625" style="1"/>
    <col min="3" max="3" width="19.83203125" style="3" customWidth="1"/>
    <col min="4" max="4" width="9" style="4" hidden="1" customWidth="1"/>
    <col min="5" max="5" width="18.08203125" style="4" bestFit="1" customWidth="1"/>
    <col min="6" max="6" width="17" style="5" customWidth="1"/>
    <col min="7" max="7" width="10.75" style="6" bestFit="1" customWidth="1"/>
    <col min="8" max="8" width="13.33203125" style="5" bestFit="1" customWidth="1"/>
    <col min="9" max="9" width="13.25" style="1" customWidth="1"/>
    <col min="10" max="10" width="11.33203125" style="1" bestFit="1" customWidth="1"/>
    <col min="11" max="12" width="10.75" style="1" bestFit="1" customWidth="1"/>
    <col min="13" max="16384" width="8.6640625" style="1"/>
  </cols>
  <sheetData>
    <row r="1" spans="1:12" ht="14.5" thickTop="1" x14ac:dyDescent="0.3">
      <c r="A1" s="50" t="s">
        <v>0</v>
      </c>
      <c r="B1" s="51"/>
      <c r="C1" s="52"/>
      <c r="D1" s="53"/>
      <c r="E1" s="53"/>
      <c r="F1" s="54"/>
      <c r="G1" s="12"/>
      <c r="H1" s="11"/>
      <c r="I1" s="10"/>
      <c r="J1" s="10"/>
      <c r="K1" s="10"/>
      <c r="L1" s="10"/>
    </row>
    <row r="2" spans="1:12" x14ac:dyDescent="0.3">
      <c r="A2" s="55" t="s">
        <v>3</v>
      </c>
      <c r="B2" s="56"/>
      <c r="C2" s="57"/>
      <c r="D2" s="58"/>
      <c r="E2" s="58"/>
      <c r="F2" s="59"/>
      <c r="G2" s="87" t="s">
        <v>29</v>
      </c>
      <c r="H2" s="88"/>
      <c r="I2" s="88"/>
      <c r="J2" s="88"/>
      <c r="K2" s="10"/>
      <c r="L2" s="10"/>
    </row>
    <row r="3" spans="1:12" ht="14.5" thickBot="1" x14ac:dyDescent="0.35">
      <c r="A3" s="13"/>
      <c r="B3" s="20"/>
      <c r="C3" s="14"/>
      <c r="D3" s="15"/>
      <c r="E3" s="15"/>
      <c r="F3" s="16"/>
      <c r="G3" s="17"/>
      <c r="H3" s="16"/>
      <c r="I3" s="10"/>
      <c r="J3" s="10"/>
      <c r="K3" s="10"/>
      <c r="L3" s="10"/>
    </row>
    <row r="4" spans="1:12" s="2" customFormat="1" ht="70.5" thickBot="1" x14ac:dyDescent="0.35">
      <c r="A4" s="37" t="s">
        <v>15</v>
      </c>
      <c r="B4" s="38" t="s">
        <v>17</v>
      </c>
      <c r="C4" s="39" t="s">
        <v>25</v>
      </c>
      <c r="D4" s="40" t="s">
        <v>2</v>
      </c>
      <c r="E4" s="40" t="s">
        <v>4</v>
      </c>
      <c r="F4" s="41" t="s">
        <v>13</v>
      </c>
      <c r="G4" s="42" t="s">
        <v>5</v>
      </c>
      <c r="H4" s="41" t="s">
        <v>1</v>
      </c>
      <c r="I4" s="41" t="s">
        <v>26</v>
      </c>
      <c r="J4" s="43" t="s">
        <v>28</v>
      </c>
      <c r="K4" s="18"/>
      <c r="L4" s="18"/>
    </row>
    <row r="5" spans="1:12" ht="48" customHeight="1" x14ac:dyDescent="0.3">
      <c r="A5" s="82" t="s">
        <v>16</v>
      </c>
      <c r="B5" s="84">
        <v>0.6</v>
      </c>
      <c r="C5" s="100" t="s">
        <v>23</v>
      </c>
      <c r="D5" s="26">
        <v>150</v>
      </c>
      <c r="E5" s="26" t="s">
        <v>6</v>
      </c>
      <c r="F5" s="27"/>
      <c r="G5" s="28">
        <v>4</v>
      </c>
      <c r="H5" s="29">
        <f t="shared" ref="H5:H10" si="0">G5*F5</f>
        <v>0</v>
      </c>
      <c r="I5" s="89">
        <f>SUM(H5:H10)</f>
        <v>0</v>
      </c>
      <c r="J5" s="91">
        <f>I5*B5</f>
        <v>0</v>
      </c>
      <c r="K5" s="10"/>
      <c r="L5" s="10"/>
    </row>
    <row r="6" spans="1:12" ht="41" customHeight="1" x14ac:dyDescent="0.3">
      <c r="A6" s="82"/>
      <c r="B6" s="84"/>
      <c r="C6" s="100"/>
      <c r="D6" s="7"/>
      <c r="E6" s="7" t="s">
        <v>22</v>
      </c>
      <c r="F6" s="19"/>
      <c r="G6" s="8">
        <v>2</v>
      </c>
      <c r="H6" s="9">
        <f t="shared" si="0"/>
        <v>0</v>
      </c>
      <c r="I6" s="90"/>
      <c r="J6" s="92"/>
      <c r="K6" s="10"/>
      <c r="L6" s="10"/>
    </row>
    <row r="7" spans="1:12" ht="39.5" customHeight="1" x14ac:dyDescent="0.3">
      <c r="A7" s="82"/>
      <c r="B7" s="84"/>
      <c r="C7" s="100"/>
      <c r="D7" s="7"/>
      <c r="E7" s="7" t="s">
        <v>7</v>
      </c>
      <c r="F7" s="19"/>
      <c r="G7" s="8">
        <v>1</v>
      </c>
      <c r="H7" s="9">
        <f t="shared" si="0"/>
        <v>0</v>
      </c>
      <c r="I7" s="90"/>
      <c r="J7" s="92"/>
      <c r="K7" s="10"/>
      <c r="L7" s="10"/>
    </row>
    <row r="8" spans="1:12" ht="31" customHeight="1" x14ac:dyDescent="0.3">
      <c r="A8" s="82"/>
      <c r="B8" s="84"/>
      <c r="C8" s="100"/>
      <c r="D8" s="7"/>
      <c r="E8" s="7" t="s">
        <v>8</v>
      </c>
      <c r="F8" s="19"/>
      <c r="G8" s="8">
        <v>1</v>
      </c>
      <c r="H8" s="9">
        <f t="shared" si="0"/>
        <v>0</v>
      </c>
      <c r="I8" s="90"/>
      <c r="J8" s="92"/>
      <c r="K8" s="10"/>
      <c r="L8" s="10"/>
    </row>
    <row r="9" spans="1:12" ht="38.5" customHeight="1" x14ac:dyDescent="0.3">
      <c r="A9" s="82"/>
      <c r="B9" s="84"/>
      <c r="C9" s="100"/>
      <c r="D9" s="7"/>
      <c r="E9" s="7" t="s">
        <v>21</v>
      </c>
      <c r="F9" s="19"/>
      <c r="G9" s="8">
        <v>4</v>
      </c>
      <c r="H9" s="9">
        <f t="shared" si="0"/>
        <v>0</v>
      </c>
      <c r="I9" s="90"/>
      <c r="J9" s="92"/>
      <c r="K9" s="10"/>
      <c r="L9" s="10"/>
    </row>
    <row r="10" spans="1:12" ht="36.5" customHeight="1" thickBot="1" x14ac:dyDescent="0.35">
      <c r="A10" s="103"/>
      <c r="B10" s="102"/>
      <c r="C10" s="101"/>
      <c r="D10" s="33"/>
      <c r="E10" s="33" t="s">
        <v>20</v>
      </c>
      <c r="F10" s="34"/>
      <c r="G10" s="35">
        <v>3</v>
      </c>
      <c r="H10" s="36">
        <f t="shared" si="0"/>
        <v>0</v>
      </c>
      <c r="I10" s="93"/>
      <c r="J10" s="94"/>
      <c r="K10" s="10"/>
      <c r="L10" s="10"/>
    </row>
    <row r="11" spans="1:12" s="10" customFormat="1" ht="28" x14ac:dyDescent="0.3">
      <c r="A11" s="81" t="s">
        <v>18</v>
      </c>
      <c r="B11" s="83">
        <v>0.25</v>
      </c>
      <c r="C11" s="104" t="s">
        <v>24</v>
      </c>
      <c r="D11" s="30"/>
      <c r="E11" s="30" t="s">
        <v>6</v>
      </c>
      <c r="F11" s="74"/>
      <c r="G11" s="31">
        <v>1</v>
      </c>
      <c r="H11" s="32">
        <f>G11*F11</f>
        <v>0</v>
      </c>
      <c r="I11" s="89">
        <f>SUM(H11:H16)</f>
        <v>0</v>
      </c>
      <c r="J11" s="91">
        <f>I11*B11</f>
        <v>0</v>
      </c>
    </row>
    <row r="12" spans="1:12" s="10" customFormat="1" ht="28" x14ac:dyDescent="0.3">
      <c r="A12" s="82"/>
      <c r="B12" s="84"/>
      <c r="C12" s="105"/>
      <c r="D12" s="7"/>
      <c r="E12" s="7" t="s">
        <v>22</v>
      </c>
      <c r="F12" s="75"/>
      <c r="G12" s="8">
        <v>1</v>
      </c>
      <c r="H12" s="9">
        <f t="shared" ref="H12:H15" si="1">G12*F12</f>
        <v>0</v>
      </c>
      <c r="I12" s="90"/>
      <c r="J12" s="92"/>
    </row>
    <row r="13" spans="1:12" s="10" customFormat="1" ht="28" x14ac:dyDescent="0.3">
      <c r="A13" s="82"/>
      <c r="B13" s="84"/>
      <c r="C13" s="105"/>
      <c r="D13" s="7"/>
      <c r="E13" s="7" t="s">
        <v>7</v>
      </c>
      <c r="F13" s="75"/>
      <c r="G13" s="8">
        <v>1</v>
      </c>
      <c r="H13" s="9">
        <f t="shared" si="1"/>
        <v>0</v>
      </c>
      <c r="I13" s="90"/>
      <c r="J13" s="92"/>
    </row>
    <row r="14" spans="1:12" s="10" customFormat="1" ht="28" customHeight="1" x14ac:dyDescent="0.3">
      <c r="A14" s="82"/>
      <c r="B14" s="84"/>
      <c r="C14" s="105"/>
      <c r="D14" s="7"/>
      <c r="E14" s="7" t="s">
        <v>8</v>
      </c>
      <c r="F14" s="75"/>
      <c r="G14" s="8">
        <v>1</v>
      </c>
      <c r="H14" s="9">
        <f t="shared" si="1"/>
        <v>0</v>
      </c>
      <c r="I14" s="90"/>
      <c r="J14" s="92"/>
    </row>
    <row r="15" spans="1:12" s="10" customFormat="1" ht="28" x14ac:dyDescent="0.3">
      <c r="A15" s="82"/>
      <c r="B15" s="84"/>
      <c r="C15" s="105"/>
      <c r="D15" s="7"/>
      <c r="E15" s="7" t="s">
        <v>21</v>
      </c>
      <c r="F15" s="75"/>
      <c r="G15" s="8">
        <v>1</v>
      </c>
      <c r="H15" s="9">
        <f t="shared" si="1"/>
        <v>0</v>
      </c>
      <c r="I15" s="90"/>
      <c r="J15" s="92"/>
    </row>
    <row r="16" spans="1:12" s="10" customFormat="1" ht="28.5" thickBot="1" x14ac:dyDescent="0.35">
      <c r="A16" s="82"/>
      <c r="B16" s="84"/>
      <c r="C16" s="106"/>
      <c r="D16" s="60"/>
      <c r="E16" s="60" t="s">
        <v>20</v>
      </c>
      <c r="F16" s="76"/>
      <c r="G16" s="61">
        <v>1</v>
      </c>
      <c r="H16" s="62">
        <f t="shared" ref="H16" si="2">G16*F16</f>
        <v>0</v>
      </c>
      <c r="I16" s="90"/>
      <c r="J16" s="92"/>
    </row>
    <row r="17" spans="1:12" ht="126.5" thickBot="1" x14ac:dyDescent="0.35">
      <c r="A17" s="63" t="s">
        <v>15</v>
      </c>
      <c r="B17" s="64" t="s">
        <v>17</v>
      </c>
      <c r="C17" s="65" t="s">
        <v>25</v>
      </c>
      <c r="D17" s="64" t="s">
        <v>2</v>
      </c>
      <c r="E17" s="64" t="s">
        <v>4</v>
      </c>
      <c r="F17" s="66" t="s">
        <v>14</v>
      </c>
      <c r="G17" s="67" t="s">
        <v>11</v>
      </c>
      <c r="H17" s="66" t="s">
        <v>12</v>
      </c>
      <c r="I17" s="67" t="s">
        <v>32</v>
      </c>
      <c r="J17" s="66" t="s">
        <v>27</v>
      </c>
      <c r="K17" s="68" t="s">
        <v>28</v>
      </c>
      <c r="L17" s="10"/>
    </row>
    <row r="18" spans="1:12" ht="67.5" customHeight="1" thickBot="1" x14ac:dyDescent="0.35">
      <c r="A18" s="44" t="s">
        <v>19</v>
      </c>
      <c r="B18" s="69">
        <v>0.15</v>
      </c>
      <c r="C18" s="45" t="s">
        <v>9</v>
      </c>
      <c r="D18" s="46">
        <v>1</v>
      </c>
      <c r="E18" s="46" t="s">
        <v>10</v>
      </c>
      <c r="F18" s="73">
        <v>290</v>
      </c>
      <c r="G18" s="47"/>
      <c r="H18" s="48">
        <f>F18*(1-G18)</f>
        <v>290</v>
      </c>
      <c r="I18" s="49">
        <v>800</v>
      </c>
      <c r="J18" s="70">
        <f>H18*I18</f>
        <v>232000</v>
      </c>
      <c r="K18" s="77">
        <f>J18*B18</f>
        <v>34800</v>
      </c>
      <c r="L18" s="10"/>
    </row>
    <row r="19" spans="1:12" x14ac:dyDescent="0.3">
      <c r="A19" s="95" t="s">
        <v>33</v>
      </c>
      <c r="B19" s="96"/>
      <c r="C19" s="96"/>
      <c r="D19" s="96"/>
      <c r="E19" s="96"/>
      <c r="F19" s="96"/>
      <c r="G19" s="96"/>
      <c r="H19" s="97"/>
      <c r="I19" s="98">
        <f>J5++J11+K18</f>
        <v>34800</v>
      </c>
      <c r="J19" s="99"/>
      <c r="K19" s="10"/>
      <c r="L19" s="10"/>
    </row>
    <row r="20" spans="1:12" x14ac:dyDescent="0.3">
      <c r="A20" s="107" t="s">
        <v>31</v>
      </c>
      <c r="B20" s="96"/>
      <c r="C20" s="96"/>
      <c r="D20" s="96"/>
      <c r="E20" s="96"/>
      <c r="F20" s="96"/>
      <c r="G20" s="96"/>
      <c r="H20" s="97"/>
      <c r="I20" s="72">
        <f>I19*J20</f>
        <v>5916</v>
      </c>
      <c r="J20" s="71">
        <v>0.17</v>
      </c>
      <c r="K20" s="10"/>
      <c r="L20" s="10"/>
    </row>
    <row r="21" spans="1:12" ht="14.5" customHeight="1" thickBot="1" x14ac:dyDescent="0.35">
      <c r="A21" s="78" t="s">
        <v>30</v>
      </c>
      <c r="B21" s="79"/>
      <c r="C21" s="79"/>
      <c r="D21" s="79"/>
      <c r="E21" s="79"/>
      <c r="F21" s="79"/>
      <c r="G21" s="79"/>
      <c r="H21" s="80"/>
      <c r="I21" s="85">
        <f>SUM(I19:J20)</f>
        <v>40716.17</v>
      </c>
      <c r="J21" s="86"/>
      <c r="K21" s="10"/>
      <c r="L21" s="10"/>
    </row>
    <row r="22" spans="1:12" ht="14.5" thickTop="1" x14ac:dyDescent="0.3">
      <c r="B22" s="25"/>
    </row>
    <row r="25" spans="1:12" x14ac:dyDescent="0.3">
      <c r="E25" s="21"/>
      <c r="I25" s="23"/>
      <c r="K25" s="23"/>
      <c r="L25" s="23"/>
    </row>
    <row r="26" spans="1:12" x14ac:dyDescent="0.3">
      <c r="E26" s="21"/>
      <c r="I26" s="23"/>
      <c r="K26" s="23"/>
      <c r="L26" s="23"/>
    </row>
    <row r="27" spans="1:12" x14ac:dyDescent="0.3">
      <c r="G27" s="22"/>
      <c r="I27" s="24"/>
      <c r="K27" s="23"/>
      <c r="L27" s="23"/>
    </row>
  </sheetData>
  <sheetProtection algorithmName="SHA-512" hashValue="uqOExqA8HZ1ugElaVuaiV/zGOLit+N5OcKqSn2UNl9jgkYtLJ5ushZU9/rZX0DoBLVtBLCsViUGoaTioieq7Kw==" saltValue="fvxxTdEDM7DkNaxaFi9+hA==" spinCount="100000" sheet="1" objects="1" scenarios="1"/>
  <mergeCells count="16">
    <mergeCell ref="A21:H21"/>
    <mergeCell ref="A11:A16"/>
    <mergeCell ref="B11:B16"/>
    <mergeCell ref="I21:J21"/>
    <mergeCell ref="G2:J2"/>
    <mergeCell ref="I11:I16"/>
    <mergeCell ref="J11:J16"/>
    <mergeCell ref="I5:I10"/>
    <mergeCell ref="J5:J10"/>
    <mergeCell ref="A19:H19"/>
    <mergeCell ref="I19:J19"/>
    <mergeCell ref="C5:C10"/>
    <mergeCell ref="B5:B10"/>
    <mergeCell ref="A5:A10"/>
    <mergeCell ref="C11:C16"/>
    <mergeCell ref="A20:H20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Header xml:space="preserve">&amp;Lעבור משרד ראש הממשלה&amp;Cלפיתוח, עדכון ויישום שיטות שכר עידוד, תגמול ותמרוץ
&amp;Rמכרז XX עם בחינה דו שלבית </oddHeader>
    <oddFooter>&amp;L______________________
חותמת וחתימת מורשי החתימה   &amp;C&amp;D&amp;R_________________________
שם המציע, שמות מורשי החתימה מטעם המציע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הצעת מחיר</vt:lpstr>
      <vt:lpstr>'הצעת מחיר'!Print_Area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הורן</dc:creator>
  <cp:lastModifiedBy>ערן הורן</cp:lastModifiedBy>
  <cp:lastPrinted>2020-06-24T04:40:35Z</cp:lastPrinted>
  <dcterms:created xsi:type="dcterms:W3CDTF">2020-06-07T07:09:23Z</dcterms:created>
  <dcterms:modified xsi:type="dcterms:W3CDTF">2020-09-07T10:19:36Z</dcterms:modified>
</cp:coreProperties>
</file>